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Михайлова Г.Н\Проект бюджета на 2020 год\Изменения\16.05.2020\"/>
    </mc:Choice>
  </mc:AlternateContent>
  <bookViews>
    <workbookView xWindow="360" yWindow="270" windowWidth="14940" windowHeight="9150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ДЧБ!$J$46</definedName>
    <definedName name="SIGN" localSheetId="0">ДЧБ!#REF!</definedName>
  </definedNames>
  <calcPr calcId="152511"/>
</workbook>
</file>

<file path=xl/calcChain.xml><?xml version="1.0" encoding="utf-8"?>
<calcChain xmlns="http://schemas.openxmlformats.org/spreadsheetml/2006/main">
  <c r="E42" i="1" l="1"/>
  <c r="E39" i="1" l="1"/>
  <c r="D39" i="1"/>
  <c r="C39" i="1"/>
  <c r="E27" i="1" l="1"/>
  <c r="D27" i="1"/>
  <c r="C27" i="1"/>
  <c r="E34" i="1" l="1"/>
  <c r="D34" i="1"/>
  <c r="C34" i="1"/>
  <c r="E30" i="1"/>
  <c r="D30" i="1"/>
  <c r="C30" i="1"/>
  <c r="E20" i="1"/>
  <c r="D20" i="1"/>
  <c r="C20" i="1"/>
  <c r="E18" i="1"/>
  <c r="D18" i="1"/>
  <c r="C18" i="1"/>
  <c r="E15" i="1"/>
  <c r="D15" i="1"/>
  <c r="C15" i="1"/>
  <c r="E13" i="1"/>
  <c r="D13" i="1"/>
  <c r="C13" i="1"/>
  <c r="D26" i="1" l="1"/>
  <c r="D25" i="1" s="1"/>
  <c r="C26" i="1"/>
  <c r="C25" i="1" s="1"/>
  <c r="E26" i="1"/>
  <c r="E25" i="1" s="1"/>
  <c r="E17" i="1"/>
  <c r="E12" i="1" s="1"/>
  <c r="D17" i="1"/>
  <c r="D12" i="1" s="1"/>
  <c r="C17" i="1"/>
  <c r="C12" i="1" s="1"/>
  <c r="C38" i="1" l="1"/>
  <c r="C42" i="1" s="1"/>
  <c r="D38" i="1"/>
  <c r="D42" i="1" s="1"/>
  <c r="E38" i="1"/>
</calcChain>
</file>

<file path=xl/sharedStrings.xml><?xml version="1.0" encoding="utf-8"?>
<sst xmlns="http://schemas.openxmlformats.org/spreadsheetml/2006/main" count="69" uniqueCount="69">
  <si>
    <t>1.01.00000.00.0000.000</t>
  </si>
  <si>
    <t>НАЛОГИ НА ПРИБЫЛЬ, ДОХОДЫ</t>
  </si>
  <si>
    <t>1.01.02000.01.0000.110</t>
  </si>
  <si>
    <t>Налог на доходы физических лиц</t>
  </si>
  <si>
    <t>1.03.00000.00.0000.000</t>
  </si>
  <si>
    <t>НАЛОГИ НА ТОВАРЫ (РАБОТЫ, УСЛУГИ), РЕАЛИЗУЕМЫЕ НА ТЕРРИТОРИИ РОССИЙСКОЙ ФЕДЕРАЦИИ</t>
  </si>
  <si>
    <t>1.03.02000.01.0000.110</t>
  </si>
  <si>
    <t>Акцизы по подакцизным товарам (продукции), производимым на территории Российской Федерации</t>
  </si>
  <si>
    <t>1.06.00000.00.0000.000</t>
  </si>
  <si>
    <t>НАЛОГИ НА ИМУЩЕСТВО</t>
  </si>
  <si>
    <t>1.06.01000.00.0000.110</t>
  </si>
  <si>
    <t>Налог на имущество физических лиц</t>
  </si>
  <si>
    <t>1.06.01030.13.0000.110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</si>
  <si>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</si>
  <si>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1.06.06000.00.0000.110</t>
  </si>
  <si>
    <t>Земельный налог</t>
  </si>
  <si>
    <t>1.11.00000.00.0000.000</t>
  </si>
  <si>
    <t>ДОХОДЫ ОТ ИСПОЛЬЗОВАНИЯ ИМУЩЕСТВА, НАХОДЯЩЕГОСЯ В ГОСУДАРСТВЕННОЙ И МУНИЦИПАЛЬНОЙ СОБСТВЕННОСТИ</t>
  </si>
  <si>
    <t>1.11.05000.00.0000.120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</si>
  <si>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</si>
  <si>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1.11.09000.00.0000.120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</si>
  <si>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</si>
  <si>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1.13.00000.00.0000.000</t>
  </si>
  <si>
    <t>ДОХОДЫ ОТ ОКАЗАНИЯ ПЛАТНЫХ УСЛУГ (РАБОТ) И КОМПЕНСАЦИИ ЗАТРАТ ГОСУДАРСТВА</t>
  </si>
  <si>
    <t>1.14.00000.00.0000.000</t>
  </si>
  <si>
    <t>ДОХОДЫ ОТ ПРОДАЖИ МАТЕРИАЛЬНЫХ И НЕМАТЕРИАЛЬНЫХ АКТИВОВ</t>
  </si>
  <si>
    <t>1.14.02000.00.0000.000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</si>
  <si>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</si>
  <si>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1.14.06000.00.0000.430</t>
  </si>
  <si>
    <t>Доходы от продажи земельных участков, находящихся в государственной и муниципальной собственности</t>
  </si>
  <si>
    <t>1.16.00000.00.0000.000</t>
  </si>
  <si>
    <t>ШТРАФЫ, САНКЦИИ, ВОЗМЕЩЕНИЕ УЩЕРБА</t>
  </si>
  <si>
    <t>Земельный налог с организаций, обладающих земельным участком, расположенным в границах городских поселений</t>
  </si>
  <si>
    <t>1.06.06033.13.0000.110</t>
  </si>
  <si>
    <t>1.06.06043.13.0000.110</t>
  </si>
  <si>
    <t>1.11.05013.13.0000.120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</si>
  <si>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</si>
  <si>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1.11.09045.13.0040.120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</si>
  <si>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(Плата за найм)</t>
  </si>
  <si>
    <t>1.13.01995.13.0000.130</t>
  </si>
  <si>
    <t>Прочие доходы от оказания платных услуг (работ) получателями средств бюджетов городских поселений</t>
  </si>
  <si>
    <t>ВСЕГО НАЛОГОВЫЕ И НЕНАЛОГОВЫЕ ДОХОДЫ</t>
  </si>
  <si>
    <t>2.00.00000.00.0000.000</t>
  </si>
  <si>
    <t xml:space="preserve">БЕЗВОЗМЕЗДНЫЕ ПОСТУПЛЕНИЯ </t>
  </si>
  <si>
    <t>НЕНАЛОГОВЫЕ ДОХОДЫ</t>
  </si>
  <si>
    <t>НАЛОГОВЫЕ ДОХОДЫ</t>
  </si>
  <si>
    <t>Приложение 1</t>
  </si>
  <si>
    <t>утверждено решением Совета депутатов</t>
  </si>
  <si>
    <t>ВСЕГО ДОХОДОВ</t>
  </si>
  <si>
    <t>Код бюджетной классификации</t>
  </si>
  <si>
    <t>Источники доходов</t>
  </si>
  <si>
    <t>2020 год</t>
  </si>
  <si>
    <t>2021 год</t>
  </si>
  <si>
    <t>2.02.00000.00.0000.000</t>
  </si>
  <si>
    <t>Сумма (тысяч рублей)</t>
  </si>
  <si>
    <t>Земельный налог с физических лиц, обладающих земельным участком, расположенным в границах городских поселений</t>
  </si>
  <si>
    <t>1.11.05075.13.0000.120</t>
  </si>
  <si>
    <t>Доходы от сдачи в аренду имущества, составляющего казну городских поселений (за исключением земельных участков)</t>
  </si>
  <si>
    <t>2022 год</t>
  </si>
  <si>
    <t>Вознесенского городского поселения</t>
  </si>
  <si>
    <t>Прогнозируемые поступления доходов бюджета муниципального образования "Вознесенское городское поселение Подпорожского муниципального района Ленинградской области" на 2020 год и на плановый период 2021 и 2022 годов</t>
  </si>
  <si>
    <t>1.08.00000.00.0000.000</t>
  </si>
  <si>
    <t>ГОСУДАРСТВЕННАЯ ГОСПОШЛИНА</t>
  </si>
  <si>
    <t>1.08.04020.01.0000.110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</si>
  <si>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</si>
  <si>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2.07.00000.00.0000.000</t>
  </si>
  <si>
    <t>Безвозмездные поступления от других бюджетов бюджетной системы Российской Федерации</t>
  </si>
  <si>
    <t>Прочие безвозмездные поступления</t>
  </si>
  <si>
    <t xml:space="preserve">от 14 мая  2020 года №42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</si>
</sst>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#,##0.0"/>
    <numFmt numFmtId="166" formatCode="?"/>
  </numFmts>
  <fonts count="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2" xfId="0" applyFont="1" applyBorder="1"/>
    <xf numFmtId="0" fontId="3" fillId="0" borderId="2" xfId="0" applyFont="1" applyBorder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/>
    </xf>
    <xf numFmtId="49" fontId="2" fillId="0" borderId="0" xfId="0" applyNumberFormat="1" applyFont="1" applyBorder="1" applyAlignment="1" applyProtection="1">
      <alignment horizontal="right"/>
    </xf>
    <xf numFmtId="165" fontId="3" fillId="0" borderId="2" xfId="0" applyNumberFormat="1" applyFont="1" applyBorder="1"/>
    <xf numFmtId="49" fontId="3" fillId="0" borderId="2" xfId="0" applyNumberFormat="1" applyFont="1" applyBorder="1" applyAlignment="1" applyProtection="1">
      <alignment horizontal="center"/>
    </xf>
    <xf numFmtId="49" fontId="3" fillId="0" borderId="2" xfId="0" applyNumberFormat="1" applyFont="1" applyBorder="1" applyAlignment="1" applyProtection="1">
      <alignment horizontal="left"/>
    </xf>
    <xf numFmtId="165" fontId="3" fillId="0" borderId="2" xfId="0" applyNumberFormat="1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left" vertical="center" wrapText="1"/>
    </xf>
    <xf numFmtId="165" fontId="3" fillId="0" borderId="2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165" fontId="2" fillId="0" borderId="2" xfId="0" applyNumberFormat="1" applyFont="1" applyBorder="1" applyAlignment="1" applyProtection="1">
      <alignment horizontal="right" vertical="center" wrapText="1"/>
    </xf>
    <xf numFmtId="166" fontId="2" fillId="0" borderId="2" xfId="0" applyNumberFormat="1" applyFont="1" applyBorder="1" applyAlignment="1" applyProtection="1">
      <alignment horizontal="left" vertical="center" wrapText="1"/>
    </xf>
    <xf numFmtId="166" fontId="3" fillId="0" borderId="2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 applyProtection="1">
      <alignment horizontal="right"/>
    </xf>
    <xf numFmtId="0" fontId="0" fillId="0" borderId="1" xfId="0" applyBorder="1" applyAlignment="1">
      <alignment horizontal="right"/>
    </xf>
    <xf numFmtId="0" fontId="2" fillId="0" borderId="0" xfId="0" applyFont="1" applyBorder="1" applyAlignment="1" applyProtection="1">
      <alignment horizontal="right"/>
    </xf>
    <xf numFmtId="0" fontId="1" fillId="0" borderId="0" xfId="0" applyFont="1" applyAlignment="1">
      <alignment horizontal="right"/>
    </xf>
    <xf numFmtId="49" fontId="2" fillId="0" borderId="0" xfId="0" applyNumberFormat="1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42"/>
  <sheetViews>
    <sheetView showGridLines="0" tabSelected="1" workbookViewId="0">
      <selection activeCell="E43" sqref="E43"/>
    </sheetView>
  </sheetViews>
  <sheetFormatPr defaultRowHeight="12.75" customHeight="1" outlineLevelRow="2" x14ac:dyDescent="0.2"/>
  <cols>
    <col min="1" max="1" width="20.7109375" style="1" customWidth="1"/>
    <col min="2" max="2" width="31.85546875" style="1" customWidth="1"/>
    <col min="3" max="5" width="15.42578125" style="1" customWidth="1"/>
    <col min="6" max="6" width="0.28515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17.25" customHeight="1" x14ac:dyDescent="0.2">
      <c r="A1" s="26" t="s">
        <v>46</v>
      </c>
      <c r="B1" s="26"/>
      <c r="C1" s="26"/>
      <c r="D1" s="26"/>
      <c r="E1" s="26"/>
      <c r="F1" s="26"/>
      <c r="G1" s="4"/>
      <c r="H1" s="4"/>
      <c r="I1" s="4"/>
      <c r="J1" s="4"/>
    </row>
    <row r="2" spans="1:10" x14ac:dyDescent="0.2">
      <c r="A2" s="9"/>
      <c r="B2" s="9"/>
      <c r="C2" s="30" t="s">
        <v>47</v>
      </c>
      <c r="D2" s="31"/>
      <c r="E2" s="31"/>
      <c r="F2" s="9"/>
      <c r="G2" s="4"/>
      <c r="H2" s="4"/>
      <c r="I2" s="4"/>
      <c r="J2" s="4"/>
    </row>
    <row r="3" spans="1:10" x14ac:dyDescent="0.2">
      <c r="A3" s="9"/>
      <c r="B3" s="9"/>
      <c r="C3" s="30" t="s">
        <v>59</v>
      </c>
      <c r="D3" s="31"/>
      <c r="E3" s="31"/>
      <c r="F3" s="9"/>
      <c r="G3" s="5"/>
      <c r="H3" s="5"/>
      <c r="I3" s="5"/>
      <c r="J3" s="5"/>
    </row>
    <row r="4" spans="1:10" ht="11.25" customHeight="1" x14ac:dyDescent="0.2">
      <c r="A4" s="10"/>
      <c r="B4" s="10"/>
      <c r="C4" s="32" t="s">
        <v>68</v>
      </c>
      <c r="D4" s="31"/>
      <c r="E4" s="31"/>
      <c r="F4" s="10"/>
      <c r="G4" s="6"/>
      <c r="H4" s="6"/>
      <c r="I4" s="5"/>
      <c r="J4" s="5"/>
    </row>
    <row r="5" spans="1:10" hidden="1" x14ac:dyDescent="0.2">
      <c r="A5" s="7"/>
      <c r="B5" s="7"/>
      <c r="C5" s="7"/>
      <c r="D5" s="7"/>
      <c r="E5" s="7"/>
      <c r="F5" s="7"/>
      <c r="G5" s="7"/>
      <c r="H5" s="7"/>
      <c r="I5" s="7"/>
      <c r="J5" s="7"/>
    </row>
    <row r="6" spans="1:10" x14ac:dyDescent="0.2">
      <c r="A6" s="33" t="s">
        <v>60</v>
      </c>
      <c r="B6" s="33"/>
      <c r="C6" s="33"/>
      <c r="D6" s="33"/>
      <c r="E6" s="33"/>
    </row>
    <row r="7" spans="1:10" ht="35.25" customHeight="1" x14ac:dyDescent="0.2">
      <c r="A7" s="34"/>
      <c r="B7" s="34"/>
      <c r="C7" s="34"/>
      <c r="D7" s="34"/>
      <c r="E7" s="34"/>
    </row>
    <row r="8" spans="1:10" ht="0.75" customHeight="1" x14ac:dyDescent="0.2">
      <c r="A8" s="27"/>
      <c r="B8" s="27"/>
      <c r="C8" s="27"/>
      <c r="D8" s="27"/>
      <c r="E8" s="27"/>
    </row>
    <row r="9" spans="1:10" hidden="1" x14ac:dyDescent="0.2">
      <c r="B9" s="4"/>
      <c r="C9" s="4"/>
      <c r="D9" s="28"/>
      <c r="E9" s="29"/>
      <c r="F9" s="4"/>
      <c r="G9" s="4"/>
      <c r="H9" s="4"/>
      <c r="I9" s="4"/>
      <c r="J9" s="4"/>
    </row>
    <row r="10" spans="1:10" x14ac:dyDescent="0.2">
      <c r="A10" s="24" t="s">
        <v>49</v>
      </c>
      <c r="B10" s="24" t="s">
        <v>50</v>
      </c>
      <c r="C10" s="24" t="s">
        <v>54</v>
      </c>
      <c r="D10" s="25"/>
      <c r="E10" s="25"/>
    </row>
    <row r="11" spans="1:10" x14ac:dyDescent="0.2">
      <c r="A11" s="25"/>
      <c r="B11" s="25"/>
      <c r="C11" s="8" t="s">
        <v>51</v>
      </c>
      <c r="D11" s="8" t="s">
        <v>52</v>
      </c>
      <c r="E11" s="8" t="s">
        <v>58</v>
      </c>
    </row>
    <row r="12" spans="1:10" x14ac:dyDescent="0.2">
      <c r="A12" s="12"/>
      <c r="B12" s="13" t="s">
        <v>45</v>
      </c>
      <c r="C12" s="14">
        <f>C13+C17++C15+C23</f>
        <v>8644</v>
      </c>
      <c r="D12" s="14">
        <f t="shared" ref="D12:E12" si="0">D13+D17++D15+D23</f>
        <v>9268.2999999999993</v>
      </c>
      <c r="E12" s="14">
        <f t="shared" si="0"/>
        <v>9691.7000000000007</v>
      </c>
    </row>
    <row r="13" spans="1:10" ht="25.5" x14ac:dyDescent="0.2">
      <c r="A13" s="8" t="s">
        <v>0</v>
      </c>
      <c r="B13" s="15" t="s">
        <v>1</v>
      </c>
      <c r="C13" s="16">
        <f>C14</f>
        <v>4894.6000000000004</v>
      </c>
      <c r="D13" s="16">
        <f t="shared" ref="D13:E13" si="1">D14</f>
        <v>5220.6000000000004</v>
      </c>
      <c r="E13" s="16">
        <f t="shared" si="1"/>
        <v>5585</v>
      </c>
    </row>
    <row r="14" spans="1:10" outlineLevel="1" x14ac:dyDescent="0.2">
      <c r="A14" s="17" t="s">
        <v>2</v>
      </c>
      <c r="B14" s="18" t="s">
        <v>3</v>
      </c>
      <c r="C14" s="19">
        <v>4894.6000000000004</v>
      </c>
      <c r="D14" s="19">
        <v>5220.6000000000004</v>
      </c>
      <c r="E14" s="19">
        <v>5585</v>
      </c>
    </row>
    <row r="15" spans="1:10" ht="51" x14ac:dyDescent="0.2">
      <c r="A15" s="8" t="s">
        <v>4</v>
      </c>
      <c r="B15" s="15" t="s">
        <v>5</v>
      </c>
      <c r="C15" s="16">
        <f>C16</f>
        <v>2746.4</v>
      </c>
      <c r="D15" s="16">
        <f t="shared" ref="D15:E15" si="2">D16</f>
        <v>3106.7</v>
      </c>
      <c r="E15" s="16">
        <f t="shared" si="2"/>
        <v>3106.7</v>
      </c>
    </row>
    <row r="16" spans="1:10" ht="37.5" customHeight="1" outlineLevel="1" x14ac:dyDescent="0.2">
      <c r="A16" s="17" t="s">
        <v>6</v>
      </c>
      <c r="B16" s="18" t="s">
        <v>7</v>
      </c>
      <c r="C16" s="19">
        <v>2746.4</v>
      </c>
      <c r="D16" s="19">
        <v>3106.7</v>
      </c>
      <c r="E16" s="19">
        <v>3106.7</v>
      </c>
    </row>
    <row r="17" spans="1:5" x14ac:dyDescent="0.2">
      <c r="A17" s="8" t="s">
        <v>8</v>
      </c>
      <c r="B17" s="15" t="s">
        <v>9</v>
      </c>
      <c r="C17" s="16">
        <f>C18+C20</f>
        <v>988</v>
      </c>
      <c r="D17" s="16">
        <f t="shared" ref="D17:E17" si="3">D18+D20</f>
        <v>926</v>
      </c>
      <c r="E17" s="16">
        <f t="shared" si="3"/>
        <v>985</v>
      </c>
    </row>
    <row r="18" spans="1:5" ht="19.5" customHeight="1" outlineLevel="1" x14ac:dyDescent="0.2">
      <c r="A18" s="8" t="s">
        <v>10</v>
      </c>
      <c r="B18" s="15" t="s">
        <v>11</v>
      </c>
      <c r="C18" s="16">
        <f>C19</f>
        <v>218</v>
      </c>
      <c r="D18" s="16">
        <f t="shared" ref="D18:E18" si="4">D19</f>
        <v>226</v>
      </c>
      <c r="E18" s="16">
        <f t="shared" si="4"/>
        <v>235</v>
      </c>
    </row>
    <row r="19" spans="1:5" ht="63.75" outlineLevel="2" x14ac:dyDescent="0.2">
      <c r="A19" s="17" t="s">
        <v>12</v>
      </c>
      <c r="B19" s="18" t="s">
        <v>13</v>
      </c>
      <c r="C19" s="19">
        <v>218</v>
      </c>
      <c r="D19" s="19">
        <v>226</v>
      </c>
      <c r="E19" s="19">
        <v>235</v>
      </c>
    </row>
    <row r="20" spans="1:5" outlineLevel="1" x14ac:dyDescent="0.2">
      <c r="A20" s="8" t="s">
        <v>14</v>
      </c>
      <c r="B20" s="15" t="s">
        <v>15</v>
      </c>
      <c r="C20" s="16">
        <f>C21+C22</f>
        <v>770</v>
      </c>
      <c r="D20" s="16">
        <f t="shared" ref="D20:E20" si="5">D21+D22</f>
        <v>700</v>
      </c>
      <c r="E20" s="16">
        <f t="shared" si="5"/>
        <v>750</v>
      </c>
    </row>
    <row r="21" spans="1:5" ht="51" outlineLevel="2" x14ac:dyDescent="0.2">
      <c r="A21" s="17" t="s">
        <v>33</v>
      </c>
      <c r="B21" s="18" t="s">
        <v>32</v>
      </c>
      <c r="C21" s="19">
        <v>300</v>
      </c>
      <c r="D21" s="19">
        <v>350</v>
      </c>
      <c r="E21" s="19">
        <v>350</v>
      </c>
    </row>
    <row r="22" spans="1:5" ht="51" outlineLevel="2" x14ac:dyDescent="0.2">
      <c r="A22" s="17" t="s">
        <v>34</v>
      </c>
      <c r="B22" s="18" t="s">
        <v>55</v>
      </c>
      <c r="C22" s="19">
        <v>470</v>
      </c>
      <c r="D22" s="19">
        <v>350</v>
      </c>
      <c r="E22" s="19">
        <v>400</v>
      </c>
    </row>
    <row r="23" spans="1:5" ht="25.5" outlineLevel="2" x14ac:dyDescent="0.2">
      <c r="A23" s="22" t="s">
        <v>61</v>
      </c>
      <c r="B23" s="15" t="s">
        <v>62</v>
      </c>
      <c r="C23" s="19">
        <v>15</v>
      </c>
      <c r="D23" s="19">
        <v>15</v>
      </c>
      <c r="E23" s="19">
        <v>15</v>
      </c>
    </row>
    <row r="24" spans="1:5" ht="90" outlineLevel="2" thickBot="1" x14ac:dyDescent="0.25">
      <c r="A24" s="17" t="s">
        <v>63</v>
      </c>
      <c r="B24" s="23" t="s">
        <v>64</v>
      </c>
      <c r="C24" s="19">
        <v>15</v>
      </c>
      <c r="D24" s="19">
        <v>15</v>
      </c>
      <c r="E24" s="19">
        <v>15</v>
      </c>
    </row>
    <row r="25" spans="1:5" outlineLevel="2" x14ac:dyDescent="0.2">
      <c r="A25" s="17"/>
      <c r="B25" s="15" t="s">
        <v>44</v>
      </c>
      <c r="C25" s="16">
        <f>C26+C32+C34+C37</f>
        <v>8881.1</v>
      </c>
      <c r="D25" s="16">
        <f>D26+D32+D34+D37</f>
        <v>4950</v>
      </c>
      <c r="E25" s="16">
        <f>E26+E32+E34+E37</f>
        <v>4960</v>
      </c>
    </row>
    <row r="26" spans="1:5" ht="64.5" customHeight="1" x14ac:dyDescent="0.2">
      <c r="A26" s="8" t="s">
        <v>16</v>
      </c>
      <c r="B26" s="15" t="s">
        <v>17</v>
      </c>
      <c r="C26" s="16">
        <f>C27+C30</f>
        <v>6380</v>
      </c>
      <c r="D26" s="16">
        <f>D27+D30</f>
        <v>4850</v>
      </c>
      <c r="E26" s="16">
        <f>E27+E30</f>
        <v>4860</v>
      </c>
    </row>
    <row r="27" spans="1:5" ht="129" customHeight="1" outlineLevel="1" x14ac:dyDescent="0.2">
      <c r="A27" s="8" t="s">
        <v>18</v>
      </c>
      <c r="B27" s="21" t="s">
        <v>19</v>
      </c>
      <c r="C27" s="16">
        <f>C28+C29</f>
        <v>6100</v>
      </c>
      <c r="D27" s="16">
        <f t="shared" ref="D27:E27" si="6">D28+D29</f>
        <v>4560</v>
      </c>
      <c r="E27" s="16">
        <f t="shared" si="6"/>
        <v>4560</v>
      </c>
    </row>
    <row r="28" spans="1:5" ht="116.25" customHeight="1" outlineLevel="2" x14ac:dyDescent="0.2">
      <c r="A28" s="17" t="s">
        <v>35</v>
      </c>
      <c r="B28" s="18" t="s">
        <v>36</v>
      </c>
      <c r="C28" s="19">
        <v>5800</v>
      </c>
      <c r="D28" s="19">
        <v>4300</v>
      </c>
      <c r="E28" s="19">
        <v>4300</v>
      </c>
    </row>
    <row r="29" spans="1:5" ht="56.25" customHeight="1" outlineLevel="2" x14ac:dyDescent="0.2">
      <c r="A29" s="17" t="s">
        <v>56</v>
      </c>
      <c r="B29" s="18" t="s">
        <v>57</v>
      </c>
      <c r="C29" s="19">
        <v>300</v>
      </c>
      <c r="D29" s="19">
        <v>260</v>
      </c>
      <c r="E29" s="19">
        <v>260</v>
      </c>
    </row>
    <row r="30" spans="1:5" ht="114.75" customHeight="1" outlineLevel="1" x14ac:dyDescent="0.2">
      <c r="A30" s="8" t="s">
        <v>20</v>
      </c>
      <c r="B30" s="21" t="s">
        <v>21</v>
      </c>
      <c r="C30" s="16">
        <f>C31</f>
        <v>280</v>
      </c>
      <c r="D30" s="16">
        <f t="shared" ref="D30:E30" si="7">D31</f>
        <v>290</v>
      </c>
      <c r="E30" s="16">
        <f t="shared" si="7"/>
        <v>300</v>
      </c>
    </row>
    <row r="31" spans="1:5" ht="123" customHeight="1" outlineLevel="2" x14ac:dyDescent="0.2">
      <c r="A31" s="17" t="s">
        <v>37</v>
      </c>
      <c r="B31" s="20" t="s">
        <v>38</v>
      </c>
      <c r="C31" s="19">
        <v>280</v>
      </c>
      <c r="D31" s="19">
        <v>290</v>
      </c>
      <c r="E31" s="19">
        <v>300</v>
      </c>
    </row>
    <row r="32" spans="1:5" ht="51" x14ac:dyDescent="0.2">
      <c r="A32" s="8" t="s">
        <v>22</v>
      </c>
      <c r="B32" s="15" t="s">
        <v>23</v>
      </c>
      <c r="C32" s="16"/>
      <c r="D32" s="16"/>
      <c r="E32" s="16"/>
    </row>
    <row r="33" spans="1:6" ht="38.25" outlineLevel="2" x14ac:dyDescent="0.2">
      <c r="A33" s="17" t="s">
        <v>39</v>
      </c>
      <c r="B33" s="18" t="s">
        <v>40</v>
      </c>
      <c r="C33" s="19"/>
      <c r="D33" s="19"/>
      <c r="E33" s="19"/>
    </row>
    <row r="34" spans="1:6" ht="38.25" x14ac:dyDescent="0.2">
      <c r="A34" s="8" t="s">
        <v>24</v>
      </c>
      <c r="B34" s="15" t="s">
        <v>25</v>
      </c>
      <c r="C34" s="16">
        <f>C35+C36</f>
        <v>2501.1</v>
      </c>
      <c r="D34" s="16">
        <f>D35+D36</f>
        <v>100</v>
      </c>
      <c r="E34" s="16">
        <f>E35+E36</f>
        <v>100</v>
      </c>
    </row>
    <row r="35" spans="1:6" ht="114.75" outlineLevel="1" x14ac:dyDescent="0.2">
      <c r="A35" s="17" t="s">
        <v>26</v>
      </c>
      <c r="B35" s="20" t="s">
        <v>27</v>
      </c>
      <c r="C35" s="19">
        <v>300</v>
      </c>
      <c r="D35" s="19"/>
      <c r="E35" s="19"/>
    </row>
    <row r="36" spans="1:6" ht="51" outlineLevel="1" x14ac:dyDescent="0.2">
      <c r="A36" s="17" t="s">
        <v>28</v>
      </c>
      <c r="B36" s="18" t="s">
        <v>29</v>
      </c>
      <c r="C36" s="19">
        <v>2201.1</v>
      </c>
      <c r="D36" s="19">
        <v>100</v>
      </c>
      <c r="E36" s="19">
        <v>100</v>
      </c>
    </row>
    <row r="37" spans="1:6" ht="32.25" customHeight="1" x14ac:dyDescent="0.2">
      <c r="A37" s="8" t="s">
        <v>30</v>
      </c>
      <c r="B37" s="15" t="s">
        <v>31</v>
      </c>
      <c r="C37" s="19"/>
      <c r="D37" s="19"/>
      <c r="E37" s="19"/>
    </row>
    <row r="38" spans="1:6" ht="29.25" customHeight="1" outlineLevel="2" x14ac:dyDescent="0.2">
      <c r="A38" s="17"/>
      <c r="B38" s="15" t="s">
        <v>41</v>
      </c>
      <c r="C38" s="16">
        <f>C12+C25</f>
        <v>17525.099999999999</v>
      </c>
      <c r="D38" s="16">
        <f>D12+D25</f>
        <v>14218.3</v>
      </c>
      <c r="E38" s="16">
        <f>E12+E25</f>
        <v>14651.7</v>
      </c>
    </row>
    <row r="39" spans="1:6" ht="25.5" customHeight="1" outlineLevel="2" x14ac:dyDescent="0.2">
      <c r="A39" s="8" t="s">
        <v>42</v>
      </c>
      <c r="B39" s="15" t="s">
        <v>43</v>
      </c>
      <c r="C39" s="16">
        <f>C40+C41</f>
        <v>36907.599999999999</v>
      </c>
      <c r="D39" s="16">
        <f t="shared" ref="D39:E39" si="8">D40+D41</f>
        <v>17504.900000000001</v>
      </c>
      <c r="E39" s="16">
        <f t="shared" si="8"/>
        <v>23951.1</v>
      </c>
    </row>
    <row r="40" spans="1:6" ht="39.75" customHeight="1" outlineLevel="1" x14ac:dyDescent="0.2">
      <c r="A40" s="8" t="s">
        <v>53</v>
      </c>
      <c r="B40" s="15" t="s">
        <v>66</v>
      </c>
      <c r="C40" s="16">
        <v>36889.599999999999</v>
      </c>
      <c r="D40" s="16">
        <v>17494.900000000001</v>
      </c>
      <c r="E40" s="16">
        <v>23941.1</v>
      </c>
      <c r="F40" s="1">
        <v>64278.7</v>
      </c>
    </row>
    <row r="41" spans="1:6" ht="21.75" customHeight="1" outlineLevel="1" x14ac:dyDescent="0.2">
      <c r="A41" s="22" t="s">
        <v>65</v>
      </c>
      <c r="B41" s="15" t="s">
        <v>67</v>
      </c>
      <c r="C41" s="16">
        <v>18</v>
      </c>
      <c r="D41" s="16">
        <v>10</v>
      </c>
      <c r="E41" s="16">
        <v>10</v>
      </c>
    </row>
    <row r="42" spans="1:6" ht="18.75" customHeight="1" x14ac:dyDescent="0.2">
      <c r="A42" s="2"/>
      <c r="B42" s="3" t="s">
        <v>48</v>
      </c>
      <c r="C42" s="11">
        <f>C38+C39</f>
        <v>54432.7</v>
      </c>
      <c r="D42" s="11">
        <f t="shared" ref="D42:E42" si="9">D38+D39</f>
        <v>31723.200000000001</v>
      </c>
      <c r="E42" s="11">
        <f>E38+E39</f>
        <v>38602.800000000003</v>
      </c>
    </row>
  </sheetData>
  <mergeCells count="10">
    <mergeCell ref="A10:A11"/>
    <mergeCell ref="B10:B11"/>
    <mergeCell ref="C10:E10"/>
    <mergeCell ref="A1:F1"/>
    <mergeCell ref="A8:E8"/>
    <mergeCell ref="D9:E9"/>
    <mergeCell ref="C2:E2"/>
    <mergeCell ref="C3:E3"/>
    <mergeCell ref="C4:E4"/>
    <mergeCell ref="A6:E7"/>
  </mergeCells>
  <pageMargins left="0" right="0" top="0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Давыдова</dc:creator>
  <dc:description>POI HSSF rep:2.45.0.181</dc:description>
  <cp:lastModifiedBy>GLBuh</cp:lastModifiedBy>
  <cp:lastPrinted>2020-06-09T09:40:13Z</cp:lastPrinted>
  <dcterms:created xsi:type="dcterms:W3CDTF">2018-06-14T05:44:39Z</dcterms:created>
  <dcterms:modified xsi:type="dcterms:W3CDTF">2020-06-09T09:42:26Z</dcterms:modified>
</cp:coreProperties>
</file>